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Ord.Ing.Fermo\Dropbox\ANAC\TRASPARENZA\10-BANDI DI GARA E CONTRATTI\TABELLE ANAC\ANNO 2024\"/>
    </mc:Choice>
  </mc:AlternateContent>
  <bookViews>
    <workbookView xWindow="0" yWindow="0" windowWidth="14370" windowHeight="12060" tabRatio="745"/>
  </bookViews>
  <sheets>
    <sheet name="Anno 2024" sheetId="5" r:id="rId1"/>
    <sheet name="Foglio1" sheetId="6" r:id="rId2"/>
  </sheets>
  <definedNames>
    <definedName name="_xlnm._FilterDatabase" localSheetId="0" hidden="1">'Anno 2024'!$A$3:$M$45</definedName>
    <definedName name="_xlnm.Print_Area" localSheetId="0">'Anno 2024'!$A$1:$K$13</definedName>
  </definedNames>
  <calcPr calcId="152511"/>
</workbook>
</file>

<file path=xl/calcChain.xml><?xml version="1.0" encoding="utf-8"?>
<calcChain xmlns="http://schemas.openxmlformats.org/spreadsheetml/2006/main">
  <c r="L31" i="5" l="1"/>
  <c r="L15" i="5"/>
  <c r="L14" i="5"/>
  <c r="L23" i="5"/>
  <c r="L22" i="5"/>
  <c r="L25" i="5" l="1"/>
  <c r="L17" i="5"/>
  <c r="L18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" i="5" l="1"/>
  <c r="L5" i="5"/>
  <c r="L6" i="5"/>
  <c r="L7" i="5"/>
  <c r="L8" i="5"/>
  <c r="L9" i="5"/>
  <c r="L10" i="5"/>
  <c r="L11" i="5"/>
  <c r="L12" i="5"/>
  <c r="L13" i="5"/>
  <c r="L16" i="5"/>
  <c r="L26" i="5" l="1"/>
  <c r="L27" i="5"/>
  <c r="L28" i="5"/>
  <c r="L29" i="5"/>
  <c r="L30" i="5"/>
  <c r="L32" i="5"/>
  <c r="L24" i="5" l="1"/>
  <c r="L20" i="5" l="1"/>
  <c r="L21" i="5"/>
  <c r="L19" i="5"/>
</calcChain>
</file>

<file path=xl/sharedStrings.xml><?xml version="1.0" encoding="utf-8"?>
<sst xmlns="http://schemas.openxmlformats.org/spreadsheetml/2006/main" count="353" uniqueCount="167">
  <si>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</si>
  <si>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</si>
  <si>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</si>
  <si>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</si>
  <si>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</si>
  <si>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</si>
  <si>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</si>
  <si>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Importo di aggiudicazione</t>
  </si>
  <si>
    <t>Data Inizio</t>
  </si>
  <si>
    <t>Data Ultimazione</t>
  </si>
  <si>
    <t>Somme liquidate (al netto dell'IVA)</t>
  </si>
  <si>
    <t>AFFIDAMENTO DIRETTO</t>
  </si>
  <si>
    <t>Scostamento tra
Importo contratto
e Liquidato</t>
  </si>
  <si>
    <t>ORDINE DEGLI INGEGNERI DELLA PROVINCIA DI FERMO - CF: 01854290440</t>
  </si>
  <si>
    <t>01854290440</t>
  </si>
  <si>
    <t>Ordine degli Ingegneri della Provincia di Fermo</t>
  </si>
  <si>
    <t>B0CECDAE9C</t>
  </si>
  <si>
    <t>B0CED72C0C</t>
  </si>
  <si>
    <t>SPESE DI MANUTENZIONE E CONTROLLO PER EST. PORT. POLVERE</t>
  </si>
  <si>
    <t xml:space="preserve">PALLOTTINI ANTINCENDI SRL </t>
  </si>
  <si>
    <t xml:space="preserve">RIMBORSO SPESE KM </t>
  </si>
  <si>
    <t>RUTILI ESTER MARIA</t>
  </si>
  <si>
    <t>B0CED77030</t>
  </si>
  <si>
    <t>PATRIGNANI MARGHERITA</t>
  </si>
  <si>
    <t>ATTIVITA' DI FORMAZIONE IN AFFIANCAMENTO E FRONTALE IN MATERIA DI ANTICORRUZIONE E TRASPARENZA</t>
  </si>
  <si>
    <t>B0CED0B70E</t>
  </si>
  <si>
    <t>LICENZA GOTO WEBINAR STANDARD</t>
  </si>
  <si>
    <t>B0CED7C44F</t>
  </si>
  <si>
    <t>TELEFONIA</t>
  </si>
  <si>
    <t xml:space="preserve">TECNO GENERAL SRL </t>
  </si>
  <si>
    <t>EURODIGIT S.R.L</t>
  </si>
  <si>
    <t>B00BB5375C</t>
  </si>
  <si>
    <t>RINNOVO CANONE DI UTILIZZO NEXTWARE DOC E PRO</t>
  </si>
  <si>
    <t xml:space="preserve">NEXTBIT SRL </t>
  </si>
  <si>
    <t>B030A310B8</t>
  </si>
  <si>
    <t>TIMBRI PER NEO ISCRITTI ALBO E TIMBRI ALBO EX L. 818</t>
  </si>
  <si>
    <t>INFOGRAF DI CUCCO FABIO</t>
  </si>
  <si>
    <t>B030A6C168</t>
  </si>
  <si>
    <t>PULIZIE SEDE</t>
  </si>
  <si>
    <t>B030AC3931</t>
  </si>
  <si>
    <t xml:space="preserve">RINNOBO QUOTA ASSOCIATIVA CEI </t>
  </si>
  <si>
    <t>B030AE5541</t>
  </si>
  <si>
    <t>CONSULENZE LEGALI</t>
  </si>
  <si>
    <t>AGOSTINI ANDREA</t>
  </si>
  <si>
    <t>B0572A4678</t>
  </si>
  <si>
    <t>SERRATURA MOT TRIP 30.630DX-80 S/AS + ASTE REG.SER.MOT.TRIP.93140</t>
  </si>
  <si>
    <t>EMPORIO ADRIATICO SRL</t>
  </si>
  <si>
    <t>IL QUADRIFOGLIO SOCIETA' COOPERATIVA E RESPONS.</t>
  </si>
  <si>
    <t>ZCF3DB4538</t>
  </si>
  <si>
    <t xml:space="preserve">DEL PAPA R.M.F. SRL </t>
  </si>
  <si>
    <t>CEI COMITATO ELETTROTECNICO ITALIANO</t>
  </si>
  <si>
    <t>ZD83D92B68</t>
  </si>
  <si>
    <t>Z483A592F0</t>
  </si>
  <si>
    <t xml:space="preserve">ATTIVITA' DI FORMAZIONE IN AFFIANCAMENTO E FRONTALE IN MATERIA DI ANTICORRUZIONE E TRASPARENZA II RATA 2023 </t>
  </si>
  <si>
    <t>SERVIZIO DI BUFFET DEL 13/12/2023 - 180 GRADI</t>
  </si>
  <si>
    <t>RIMBORI KILOMETRICI ANNO 2023 - ING. ESTER MARIA RUTILI</t>
  </si>
  <si>
    <t>B264FD604F</t>
  </si>
  <si>
    <t xml:space="preserve">Importazione e predisposizione dati per nuova interfaccia albo </t>
  </si>
  <si>
    <t xml:space="preserve">Servizio di Hosting/posta elettronica su server web professionale; Mant. dominio www.ordineingegneri.fermo.it;Assistenza/manutenzione sito web www.ordineingegneri.fermo.it ; Prodotto software CRM (licenza d'uso); Assistenza/manutenzione modulo terne collaudatori </t>
  </si>
  <si>
    <t>B24A846762</t>
  </si>
  <si>
    <t>JEF SRL</t>
  </si>
  <si>
    <t>Servizio di posta elettronica su server web professionale e Mant. dominio www.ordineingegneri.fermo.it - JEF</t>
  </si>
  <si>
    <t>B24A5CFEA8</t>
  </si>
  <si>
    <t>B33E30E7A8</t>
  </si>
  <si>
    <t>Assicurazione RC Amministratori 30/09/2024-30/09/2025</t>
  </si>
  <si>
    <t>CENTRALE SPA</t>
  </si>
  <si>
    <t>B2F4BCAB86</t>
  </si>
  <si>
    <t xml:space="preserve">noleggio VAN </t>
  </si>
  <si>
    <t>Autonoleggio Gratani</t>
  </si>
  <si>
    <t>B4E17C2A13</t>
  </si>
  <si>
    <t>Cena degli Iscritti Natale</t>
  </si>
  <si>
    <t>ROYALRE SPA</t>
  </si>
  <si>
    <t>POL. INFORTUNI CUMULATIVA N.010604118S DEL 31/12/2024-31/12/2025</t>
  </si>
  <si>
    <t>B4D6A32F9F</t>
  </si>
  <si>
    <t>B3ED03C5EB</t>
  </si>
  <si>
    <t>Realizzazione, manutenzione, Hosting Web ed assistenza sito Internet</t>
  </si>
  <si>
    <t>FONDAZIONE CNI</t>
  </si>
  <si>
    <r>
      <t xml:space="preserve">Contratti di forniture, beni e servizi
Anno 2024
</t>
    </r>
    <r>
      <rPr>
        <sz val="16"/>
        <color theme="1"/>
        <rFont val="Garamond"/>
        <family val="1"/>
      </rPr>
      <t>Dati aggiornati al 23/12/2024</t>
    </r>
  </si>
  <si>
    <t>Dati presenti in BDNCP</t>
  </si>
  <si>
    <t>https://dati.anticorruzione.it/superset/dashboard/dettaglio_cig/?cig=B0CED72C0C</t>
  </si>
  <si>
    <t>https://dati.anticorruzione.it/superset/dashboard/dettaglio_cig/?cig=B0CECDAE9C</t>
  </si>
  <si>
    <t>https://dati.anticorruzione.it/superset/dashboard/dettaglio_cig/?cig=B0CED77030</t>
  </si>
  <si>
    <t>https://dati.anticorruzione.it/superset/dashboard/dettaglio_cig/?cig=B0CED0B70E</t>
  </si>
  <si>
    <t>https://dati.anticorruzione.it/superset/dashboard/dettaglio_cig/?cig=B0CED7C44F</t>
  </si>
  <si>
    <t>https://dati.anticorruzione.it/superset/dashboard/dettaglio_cig/?cig=B00BB5375C</t>
  </si>
  <si>
    <t>https://dati.anticorruzione.it/superset/dashboard/dettaglio_cig/?cig=B030A310B8</t>
  </si>
  <si>
    <t xml:space="preserve">https://dati.anticorruzione.it/superset/dashboard/dettaglio_cig/?cig=B030A6C168 </t>
  </si>
  <si>
    <t>https://dati.anticorruzione.it/superset/dashboard/dettaglio_cig/?cig=B030AC3931</t>
  </si>
  <si>
    <t>https://dati.anticorruzione.it/superset/dashboard/dettaglio_cig/?cig=B030AE5541</t>
  </si>
  <si>
    <t>https://dati.anticorruzione.it/superset/dashboard/dettaglio_cig/?cig=B0572A4678</t>
  </si>
  <si>
    <t>https://dati.anticorruzione.it/superset/dashboard/dettaglio_cig/?cig=ZCF3DB4538</t>
  </si>
  <si>
    <t>https://dati.anticorruzione.it/superset/dashboard/dettaglio_cig/?cig=ZD83D92B68</t>
  </si>
  <si>
    <t>https://dati.anticorruzione.it/superset/dashboard/dettaglio_cig/?cig=Z483A592F0</t>
  </si>
  <si>
    <t>https://dati.anticorruzione.it/superset/dashboard/dettaglio_cig/?cig=B264FD604F</t>
  </si>
  <si>
    <t>https://dati.anticorruzione.it/superset/dashboard/dettaglio_cig/?cig=B24A846762</t>
  </si>
  <si>
    <t>https://dati.anticorruzione.it/superset/dashboard/dettaglio_cig/?cig=B24A5CFEA8</t>
  </si>
  <si>
    <t>https://dati.anticorruzione.it/superset/dashboard/dettaglio_cig/?cig=B33E30E7A8</t>
  </si>
  <si>
    <t>https://dati.anticorruzione.it/superset/dashboard/dettaglio_cig/?cig=B2F4BCAB86</t>
  </si>
  <si>
    <t>https://dati.anticorruzione.it/superset/dashboard/dettaglio_cig/?cig=B4E17C2A13</t>
  </si>
  <si>
    <t>https://dati.anticorruzione.it/superset/dashboard/dettaglio_cig/?cig=B4D6A32F9F</t>
  </si>
  <si>
    <t>POL. INFORTUNI CUMULATIVA N.010604118S DEL 31/12/2025-31/12/2026</t>
  </si>
  <si>
    <t>B4FC9E1994</t>
  </si>
  <si>
    <t>B4FD3B66AD</t>
  </si>
  <si>
    <t>Assicurazione RC Amministratori 30/09/2025-30/09/2026</t>
  </si>
  <si>
    <t>B4FC97E7E2</t>
  </si>
  <si>
    <t>B4FC40B8B1</t>
  </si>
  <si>
    <t>B4FC23225E</t>
  </si>
  <si>
    <t>B4FC135196</t>
  </si>
  <si>
    <t>Licenza GoTo Webinar Standard // 1 Organizzatore - 500 Partecipanti anno 2025</t>
  </si>
  <si>
    <t>Utilizzo e assistenza piattaforma ForMyIng anno 2025</t>
  </si>
  <si>
    <t>Realizzazione, manutenzione, Hosting Web ed assistenza sito Internet Ordine  anno 2025</t>
  </si>
  <si>
    <t>Servizio Pulizie sede anno 2025</t>
  </si>
  <si>
    <t>B4FBD8EDFC</t>
  </si>
  <si>
    <t>canone di utilizzo ANNUALE NEXTWARE_DOC E NEXTWARE_PRO anno 2025</t>
  </si>
  <si>
    <t>Servizio di Hosting/posta elettronica su server web professionale e Mant. dominio www.ordineingegneri.fermo.it  annuale 2025</t>
  </si>
  <si>
    <t>B4FBEC0A82</t>
  </si>
  <si>
    <t>Servizio di monitoraggio del Firewall e verifica periodica del servizio di backup - aggiornamento periodico firmware Firewall 2025</t>
  </si>
  <si>
    <t>B4FBC52938</t>
  </si>
  <si>
    <t>SERVIZIO DI TELEFONIA,GETBY FIBRA, FAX anno 2025</t>
  </si>
  <si>
    <t>B4FBB45B3B</t>
  </si>
  <si>
    <t>B4FBA3D162</t>
  </si>
  <si>
    <t>CONSULENZA FISCALE 2025</t>
  </si>
  <si>
    <t>B4FB683E1A</t>
  </si>
  <si>
    <t xml:space="preserve">Attività di formazione in affiancamento e frontale in materia di Anticorruzione e Trasparenza </t>
  </si>
  <si>
    <t>B4FB389949</t>
  </si>
  <si>
    <t xml:space="preserve">https://dati.anticorruzione.it/superset/dashboard/dettaglio_cig/?cig=B3ED03C5EB </t>
  </si>
  <si>
    <t>https://dati.anticorruzione.it/superset/dashboard/dettaglio_cig/?cig=B4FD3B66AD</t>
  </si>
  <si>
    <t>https://dati.anticorruzione.it/superset/dashboard/dettaglio_cig/?cig=B4FC135196</t>
  </si>
  <si>
    <t xml:space="preserve">https://dati.anticorruzione.it/superset/dashboard/dettaglio_cig/?cig=B4FBB45B3B </t>
  </si>
  <si>
    <t>TECNODATA</t>
  </si>
  <si>
    <t>https://dati.anticorruzione.it/superset/dashboard/dettaglio_cig/?cig=B4FBC52938</t>
  </si>
  <si>
    <t>IUSTEC</t>
  </si>
  <si>
    <t>Servizio DPO (Regolamento UE 2016/679) - Servizi per adempimento Regolamento UE 679 2016 in materia di protezione dei dati personali Saldo del compenso annuale  2025</t>
  </si>
  <si>
    <t>https://dati.anticorruzione.it/superset/dashboard/dettaglio_cig/?cig=B4FBA3D162</t>
  </si>
  <si>
    <t xml:space="preserve">https://dati.anticorruzione.it/superset/dashboard/dettaglio_cig/?cig=B4FBD8EDFC </t>
  </si>
  <si>
    <t>https://dati.anticorruzione.it/superset/dashboard/dettaglio_cig/?cig=B4FC97E7E2</t>
  </si>
  <si>
    <t xml:space="preserve">https://dati.anticorruzione.it/superset/dashboard/dettaglio_cig/?cig=B4FC9E1994 </t>
  </si>
  <si>
    <t>https://dati.anticorruzione.it/superset/dashboard/dettaglio_cig/?cig=B4FC40B8B1</t>
  </si>
  <si>
    <t>https://dati.anticorruzione.it/superset/dashboard/dettaglio_cig/?cig=B4FC23225E</t>
  </si>
  <si>
    <t>https://dati.anticorruzione.it/superset/dashboard/dettaglio_cig/?cig=B4FBEC0A82</t>
  </si>
  <si>
    <t>https://dati.anticorruzione.it/superset/dashboard/dettaglio_cig/?cig=B4FB683E1A</t>
  </si>
  <si>
    <t>https://dati.anticorruzione.it/superset/dashboard/dettaglio_cig/?cig=B4FB389949</t>
  </si>
  <si>
    <t>B1B7741177</t>
  </si>
  <si>
    <t>SERVIZIO DI BUFFET DEL 17/05/2024 - 180 GRADI</t>
  </si>
  <si>
    <t>https://dati.anticorruzione.it/superset/dashboard/dettaglio_cig/?cig=B1B7741177</t>
  </si>
  <si>
    <t>B183D04C1A</t>
  </si>
  <si>
    <t>Costo Fotocopie effettuate anno 2024</t>
  </si>
  <si>
    <t>LA MECCANOGRAFICA</t>
  </si>
  <si>
    <t>https://dati.anticorruzione.it/superset/dashboard/dettaglio_cig/?cig=B183D04C1A</t>
  </si>
  <si>
    <t xml:space="preserve"> 06/10/23 </t>
  </si>
  <si>
    <t xml:space="preserve"> 06/ 05/24 </t>
  </si>
  <si>
    <t>B1050049DC</t>
  </si>
  <si>
    <t>Servizio DPO (Regolamento UE 2016/679) - Servizi per adempimento Regolamento UE 679 2016 in materia di protezione dei dati personali Saldo del compenso annuale  2024</t>
  </si>
  <si>
    <t>https://dati.anticorruzione.it/superset/dashboard/dettaglio_cig/?cig=B1050049DC</t>
  </si>
  <si>
    <t>Servizio di monitoraggio del Firewall e verifica periodica del servizio di backup - aggiornamento periodico firmware Firewall 2024</t>
  </si>
  <si>
    <t>B1050168B7</t>
  </si>
  <si>
    <t>https://dati.anticorruzione.it/superset/dashboard/dettaglio_cig/?cig=B1050168B7</t>
  </si>
  <si>
    <t>B104FD5315</t>
  </si>
  <si>
    <t>CONSULENZA FISCALE 2024</t>
  </si>
  <si>
    <t xml:space="preserve">STUDIO AGOSTINELLI STP - SOCIETA' TRA PROFESSIONISTI </t>
  </si>
  <si>
    <t>https://dati.anticorruzione.it/superset/dashboard/dettaglio_cig/?cig=B104FD5315</t>
  </si>
  <si>
    <t>B1050265EC</t>
  </si>
  <si>
    <t xml:space="preserve">Accordo integrativo personale per l'anno 2023 Studio Impianto Normativo Redazione Accordo </t>
  </si>
  <si>
    <t>https://dati.anticorruzione.it/superset/dashboard/dettaglio_cig/?cig=B1050265EC</t>
  </si>
  <si>
    <t>B104FF6E4D</t>
  </si>
  <si>
    <t>Utilizzo e assistenza piattaforma ForMyIng anno 2024</t>
  </si>
  <si>
    <t>https://dati.anticorruzione.it/superset/dashboard/dettaglio_cig/?cig=B104FF6E4D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</si>
</sst>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  <numFmt numFmtId="165" formatCode="dd/mm/yy;@"/>
    <numFmt numFmtId="166" formatCode="&quot;€&quot;\ 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rgb="FF000000"/>
      <name val="Garamond"/>
      <family val="1"/>
    </font>
    <font>
      <sz val="9"/>
      <color indexed="8"/>
      <name val="Garamond"/>
      <family val="1"/>
    </font>
    <font>
      <sz val="9"/>
      <name val="Garamond"/>
      <family val="1"/>
    </font>
    <font>
      <u/>
      <sz val="11"/>
      <color theme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49" fontId="26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" fontId="26" fillId="0" borderId="5" xfId="0" applyNumberFormat="1" applyFont="1" applyBorder="1" applyAlignment="1">
      <alignment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6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166" fontId="26" fillId="25" borderId="5" xfId="0" applyNumberFormat="1" applyFont="1" applyFill="1" applyBorder="1" applyAlignment="1">
      <alignment vertical="center" wrapText="1"/>
    </xf>
    <xf numFmtId="164" fontId="20" fillId="0" borderId="5" xfId="0" applyNumberFormat="1" applyFont="1" applyBorder="1" applyAlignment="1">
      <alignment horizontal="right" vertical="center" wrapText="1"/>
    </xf>
    <xf numFmtId="4" fontId="20" fillId="0" borderId="5" xfId="0" applyNumberFormat="1" applyFont="1" applyBorder="1" applyAlignment="1">
      <alignment horizontal="left" vertical="center" wrapText="1"/>
    </xf>
    <xf numFmtId="44" fontId="20" fillId="0" borderId="5" xfId="42" applyFont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0" fontId="20" fillId="0" borderId="5" xfId="0" applyFont="1" applyFill="1" applyBorder="1" applyAlignment="1"/>
    <xf numFmtId="0" fontId="27" fillId="0" borderId="5" xfId="0" applyFont="1" applyFill="1" applyBorder="1" applyAlignment="1">
      <alignment wrapText="1"/>
    </xf>
    <xf numFmtId="44" fontId="20" fillId="0" borderId="5" xfId="42" applyFont="1" applyFill="1" applyBorder="1" applyAlignment="1"/>
    <xf numFmtId="0" fontId="20" fillId="0" borderId="0" xfId="0" applyFont="1" applyFill="1" applyAlignment="1"/>
    <xf numFmtId="49" fontId="27" fillId="0" borderId="11" xfId="0" applyNumberFormat="1" applyFont="1" applyFill="1" applyBorder="1" applyAlignment="1">
      <alignment wrapText="1"/>
    </xf>
    <xf numFmtId="44" fontId="20" fillId="0" borderId="13" xfId="42" applyFont="1" applyFill="1" applyBorder="1" applyAlignment="1"/>
    <xf numFmtId="0" fontId="20" fillId="0" borderId="0" xfId="0" applyFont="1" applyAlignment="1"/>
    <xf numFmtId="49" fontId="20" fillId="0" borderId="5" xfId="0" applyNumberFormat="1" applyFont="1" applyFill="1" applyBorder="1" applyAlignment="1">
      <alignment horizontal="left"/>
    </xf>
    <xf numFmtId="0" fontId="20" fillId="0" borderId="12" xfId="0" applyFont="1" applyFill="1" applyBorder="1" applyAlignment="1"/>
    <xf numFmtId="49" fontId="20" fillId="0" borderId="12" xfId="0" applyNumberFormat="1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49" fontId="20" fillId="0" borderId="13" xfId="0" applyNumberFormat="1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166" fontId="20" fillId="0" borderId="5" xfId="0" applyNumberFormat="1" applyFont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166" fontId="26" fillId="0" borderId="5" xfId="0" applyNumberFormat="1" applyFont="1" applyBorder="1" applyAlignment="1">
      <alignment horizontal="left" vertical="center" wrapText="1"/>
    </xf>
    <xf numFmtId="0" fontId="28" fillId="0" borderId="5" xfId="43" applyBorder="1"/>
    <xf numFmtId="4" fontId="20" fillId="0" borderId="11" xfId="0" applyNumberFormat="1" applyFont="1" applyBorder="1" applyAlignment="1">
      <alignment horizontal="left" vertical="center" wrapText="1"/>
    </xf>
    <xf numFmtId="44" fontId="20" fillId="0" borderId="13" xfId="42" applyFont="1" applyBorder="1" applyAlignment="1">
      <alignment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  <xf numFmtId="49" fontId="20" fillId="0" borderId="5" xfId="0" applyNumberFormat="1" applyFont="1" applyFill="1" applyBorder="1" applyAlignment="1">
      <alignment vertical="center" wrapText="1"/>
    </xf>
  </cellXfs>
  <cellStyles count="44">
    <cellStyle name="20% - Colore 1 2" xfId="7"/>
    <cellStyle name="20% - Colore 2 2" xfId="8"/>
    <cellStyle name="20% - Colore 3 2" xfId="9"/>
    <cellStyle name="20% - Colore 4 2" xfId="10"/>
    <cellStyle name="20% - Colore 5" xfId="6" builtinId="46" customBuiltin="1"/>
    <cellStyle name="20% - Colore 6 2" xfId="11"/>
    <cellStyle name="40% - Colore 1 2" xfId="12"/>
    <cellStyle name="40% - Colore 2" xfId="4" builtinId="35" customBuiltin="1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" xfId="1" builtinId="23" customBuiltin="1"/>
    <cellStyle name="Collegamento ipertestuale" xfId="43" builtinId="8"/>
    <cellStyle name="Colore 1 2" xfId="25"/>
    <cellStyle name="Colore 2 2" xfId="26"/>
    <cellStyle name="Colore 3 2" xfId="27"/>
    <cellStyle name="Colore 4 2" xfId="28"/>
    <cellStyle name="Colore 5" xfId="5" builtinId="45" customBuiltin="1"/>
    <cellStyle name="Colore 6 2" xfId="29"/>
    <cellStyle name="Input 2" xfId="30"/>
    <cellStyle name="Neutrale 2" xfId="31"/>
    <cellStyle name="Normale" xfId="0" builtinId="0"/>
    <cellStyle name="Nota 2" xfId="32"/>
    <cellStyle name="Output 2" xfId="33"/>
    <cellStyle name="Testo avviso" xfId="2" builtinId="11" customBuiltin="1"/>
    <cellStyle name="Testo descrittivo" xfId="3" builtinId="53" customBuiltin="1"/>
    <cellStyle name="Titolo 1 2" xfId="35"/>
    <cellStyle name="Titolo 2 2" xfId="36"/>
    <cellStyle name="Titolo 3 2" xfId="37"/>
    <cellStyle name="Titolo 4 2" xfId="38"/>
    <cellStyle name="Titolo 5" xfId="34"/>
    <cellStyle name="Totale 2" xfId="39"/>
    <cellStyle name="Valore non valido 2" xfId="40"/>
    <cellStyle name="Valore valido 2" xfId="41"/>
    <cellStyle name="Valuta" xfId="42" builtinId="4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i.anticorruzione.it/superset/dashboard/dettaglio_cig/?cig=B030A6C168" TargetMode="External"/><Relationship Id="rId13" Type="http://schemas.openxmlformats.org/officeDocument/2006/relationships/hyperlink" Target="https://dati.anticorruzione.it/superset/dashboard/dettaglio_cig/?cig=ZD83D92B68" TargetMode="External"/><Relationship Id="rId18" Type="http://schemas.openxmlformats.org/officeDocument/2006/relationships/hyperlink" Target="https://dati.anticorruzione.it/superset/dashboard/dettaglio_cig/?cig=B2F4BCAB86" TargetMode="External"/><Relationship Id="rId26" Type="http://schemas.openxmlformats.org/officeDocument/2006/relationships/hyperlink" Target="https://dati.anticorruzione.it/superset/dashboard/dettaglio_cig/?cig=B4FBA3D162" TargetMode="External"/><Relationship Id="rId39" Type="http://schemas.openxmlformats.org/officeDocument/2006/relationships/hyperlink" Target="https://dati.anticorruzione.it/superset/dashboard/dettaglio_cig/?cig=B104FD5315" TargetMode="External"/><Relationship Id="rId3" Type="http://schemas.openxmlformats.org/officeDocument/2006/relationships/hyperlink" Target="https://dati.anticorruzione.it/superset/dashboard/dettaglio_cig/?cig=B0CED77030" TargetMode="External"/><Relationship Id="rId21" Type="http://schemas.openxmlformats.org/officeDocument/2006/relationships/hyperlink" Target="https://dati.anticorruzione.it/superset/dashboard/dettaglio_cig/?cig=B3ED03C5EB" TargetMode="External"/><Relationship Id="rId34" Type="http://schemas.openxmlformats.org/officeDocument/2006/relationships/hyperlink" Target="https://dati.anticorruzione.it/superset/dashboard/dettaglio_cig/?cig=B4FB389949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dati.anticorruzione.it/superset/dashboard/dettaglio_cig/?cig=B030A310B8" TargetMode="External"/><Relationship Id="rId12" Type="http://schemas.openxmlformats.org/officeDocument/2006/relationships/hyperlink" Target="https://dati.anticorruzione.it/superset/dashboard/dettaglio_cig/?cig=ZCF3DB4538" TargetMode="External"/><Relationship Id="rId17" Type="http://schemas.openxmlformats.org/officeDocument/2006/relationships/hyperlink" Target="https://dati.anticorruzione.it/superset/dashboard/dettaglio_cig/?cig=B33E30E7A8" TargetMode="External"/><Relationship Id="rId25" Type="http://schemas.openxmlformats.org/officeDocument/2006/relationships/hyperlink" Target="https://dati.anticorruzione.it/superset/dashboard/dettaglio_cig/?cig=B4FBC52938" TargetMode="External"/><Relationship Id="rId33" Type="http://schemas.openxmlformats.org/officeDocument/2006/relationships/hyperlink" Target="https://dati.anticorruzione.it/superset/dashboard/dettaglio_cig/?cig=B4FB683E1A" TargetMode="External"/><Relationship Id="rId38" Type="http://schemas.openxmlformats.org/officeDocument/2006/relationships/hyperlink" Target="https://dati.anticorruzione.it/superset/dashboard/dettaglio_cig/?cig=B1050168B7" TargetMode="External"/><Relationship Id="rId2" Type="http://schemas.openxmlformats.org/officeDocument/2006/relationships/hyperlink" Target="https://dati.anticorruzione.it/superset/dashboard/dettaglio_cig/?cig=B0CECDAE9C" TargetMode="External"/><Relationship Id="rId16" Type="http://schemas.openxmlformats.org/officeDocument/2006/relationships/hyperlink" Target="https://dati.anticorruzione.it/superset/dashboard/dettaglio_cig/?cig=B24A846762" TargetMode="External"/><Relationship Id="rId20" Type="http://schemas.openxmlformats.org/officeDocument/2006/relationships/hyperlink" Target="https://dati.anticorruzione.it/superset/dashboard/dettaglio_cig/?cig=B4D6A32F9F" TargetMode="External"/><Relationship Id="rId29" Type="http://schemas.openxmlformats.org/officeDocument/2006/relationships/hyperlink" Target="https://dati.anticorruzione.it/superset/dashboard/dettaglio_cig/?cig=B4FC9E1994" TargetMode="External"/><Relationship Id="rId41" Type="http://schemas.openxmlformats.org/officeDocument/2006/relationships/hyperlink" Target="https://dati.anticorruzione.it/superset/dashboard/dettaglio_cig/?cig=B104FF6E4D" TargetMode="External"/><Relationship Id="rId1" Type="http://schemas.openxmlformats.org/officeDocument/2006/relationships/hyperlink" Target="https://dati.anticorruzione.it/superset/dashboard/dettaglio_cig/?cig=B0CED72C0C" TargetMode="External"/><Relationship Id="rId6" Type="http://schemas.openxmlformats.org/officeDocument/2006/relationships/hyperlink" Target="https://dati.anticorruzione.it/superset/dashboard/dettaglio_cig/?cig=B00BB5375C" TargetMode="External"/><Relationship Id="rId11" Type="http://schemas.openxmlformats.org/officeDocument/2006/relationships/hyperlink" Target="https://dati.anticorruzione.it/superset/dashboard/dettaglio_cig/?cig=B0572A4678" TargetMode="External"/><Relationship Id="rId24" Type="http://schemas.openxmlformats.org/officeDocument/2006/relationships/hyperlink" Target="https://dati.anticorruzione.it/superset/dashboard/dettaglio_cig/?cig=B4FBB45B3B" TargetMode="External"/><Relationship Id="rId32" Type="http://schemas.openxmlformats.org/officeDocument/2006/relationships/hyperlink" Target="https://dati.anticorruzione.it/superset/dashboard/dettaglio_cig/?cig=B4FBEC0A82" TargetMode="External"/><Relationship Id="rId37" Type="http://schemas.openxmlformats.org/officeDocument/2006/relationships/hyperlink" Target="https://dati.anticorruzione.it/superset/dashboard/dettaglio_cig/?cig=B1050049DC" TargetMode="External"/><Relationship Id="rId40" Type="http://schemas.openxmlformats.org/officeDocument/2006/relationships/hyperlink" Target="https://dati.anticorruzione.it/superset/dashboard/dettaglio_cig/?cig=B1050265EC" TargetMode="External"/><Relationship Id="rId5" Type="http://schemas.openxmlformats.org/officeDocument/2006/relationships/hyperlink" Target="https://dati.anticorruzione.it/superset/dashboard/dettaglio_cig/?cig=B0CED7C44F" TargetMode="External"/><Relationship Id="rId15" Type="http://schemas.openxmlformats.org/officeDocument/2006/relationships/hyperlink" Target="https://dati.anticorruzione.it/superset/dashboard/dettaglio_cig/?cig=B264FD604F" TargetMode="External"/><Relationship Id="rId23" Type="http://schemas.openxmlformats.org/officeDocument/2006/relationships/hyperlink" Target="https://dati.anticorruzione.it/superset/dashboard/dettaglio_cig/?cig=B4FC135196" TargetMode="External"/><Relationship Id="rId28" Type="http://schemas.openxmlformats.org/officeDocument/2006/relationships/hyperlink" Target="https://dati.anticorruzione.it/superset/dashboard/dettaglio_cig/?cig=B4FC97E7E2" TargetMode="External"/><Relationship Id="rId36" Type="http://schemas.openxmlformats.org/officeDocument/2006/relationships/hyperlink" Target="https://dati.anticorruzione.it/superset/dashboard/dettaglio_cig/?cig=B183D04C1A" TargetMode="External"/><Relationship Id="rId10" Type="http://schemas.openxmlformats.org/officeDocument/2006/relationships/hyperlink" Target="https://dati.anticorruzione.it/superset/dashboard/dettaglio_cig/?cig=B030AE5541" TargetMode="External"/><Relationship Id="rId19" Type="http://schemas.openxmlformats.org/officeDocument/2006/relationships/hyperlink" Target="https://dati.anticorruzione.it/superset/dashboard/dettaglio_cig/?cig=B4E17C2A13" TargetMode="External"/><Relationship Id="rId31" Type="http://schemas.openxmlformats.org/officeDocument/2006/relationships/hyperlink" Target="https://dati.anticorruzione.it/superset/dashboard/dettaglio_cig/?cig=B4FC23225E" TargetMode="External"/><Relationship Id="rId4" Type="http://schemas.openxmlformats.org/officeDocument/2006/relationships/hyperlink" Target="https://dati.anticorruzione.it/superset/dashboard/dettaglio_cig/?cig=B0CED0B70E" TargetMode="External"/><Relationship Id="rId9" Type="http://schemas.openxmlformats.org/officeDocument/2006/relationships/hyperlink" Target="https://dati.anticorruzione.it/superset/dashboard/dettaglio_cig/?cig=B030AC3931" TargetMode="External"/><Relationship Id="rId14" Type="http://schemas.openxmlformats.org/officeDocument/2006/relationships/hyperlink" Target="https://dati.anticorruzione.it/superset/dashboard/dettaglio_cig/?cig=Z483A592F0" TargetMode="External"/><Relationship Id="rId22" Type="http://schemas.openxmlformats.org/officeDocument/2006/relationships/hyperlink" Target="https://dati.anticorruzione.it/superset/dashboard/dettaglio_cig/?cig=B4FD3B66AD" TargetMode="External"/><Relationship Id="rId27" Type="http://schemas.openxmlformats.org/officeDocument/2006/relationships/hyperlink" Target="https://dati.anticorruzione.it/superset/dashboard/dettaglio_cig/?cig=B4FBD8EDFC" TargetMode="External"/><Relationship Id="rId30" Type="http://schemas.openxmlformats.org/officeDocument/2006/relationships/hyperlink" Target="https://dati.anticorruzione.it/superset/dashboard/dettaglio_cig/?cig=B4FC40B8B1" TargetMode="External"/><Relationship Id="rId35" Type="http://schemas.openxmlformats.org/officeDocument/2006/relationships/hyperlink" Target="https://dati.anticorruzione.it/superset/dashboard/dettaglio_cig/?cig=B1B77411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16" zoomScaleNormal="100" workbookViewId="0">
      <selection activeCell="D35" sqref="D35"/>
    </sheetView>
  </sheetViews>
  <sheetFormatPr defaultColWidth="33.5703125" defaultRowHeight="15" x14ac:dyDescent="0.25"/>
  <cols>
    <col min="1" max="1" width="12.28515625" style="7" customWidth="1"/>
    <col min="2" max="2" width="11.7109375" style="6" bestFit="1" customWidth="1"/>
    <col min="3" max="3" width="36" style="2" bestFit="1" customWidth="1"/>
    <col min="4" max="4" width="124.85546875" style="11" customWidth="1"/>
    <col min="5" max="5" width="24.140625" style="8" bestFit="1" customWidth="1"/>
    <col min="6" max="6" width="48.7109375" style="8" customWidth="1"/>
    <col min="7" max="7" width="49.7109375" style="3" bestFit="1" customWidth="1"/>
    <col min="8" max="8" width="13.5703125" style="9" customWidth="1"/>
    <col min="9" max="9" width="10.28515625" style="10" customWidth="1"/>
    <col min="10" max="10" width="11.7109375" style="10" customWidth="1"/>
    <col min="11" max="11" width="12.85546875" style="5" customWidth="1"/>
    <col min="12" max="12" width="13.140625" customWidth="1"/>
    <col min="13" max="13" width="76" bestFit="1" customWidth="1"/>
    <col min="14" max="16384" width="33.5703125" style="1"/>
  </cols>
  <sheetData>
    <row r="1" spans="1:13" ht="38.25" customHeight="1" x14ac:dyDescent="0.25">
      <c r="A1" s="47" t="s">
        <v>13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1"/>
    </row>
    <row r="2" spans="1:13" ht="82.5" customHeight="1" x14ac:dyDescent="0.25">
      <c r="A2" s="48" t="s">
        <v>77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1"/>
    </row>
    <row r="3" spans="1:13" s="4" customFormat="1" ht="48" x14ac:dyDescent="0.25">
      <c r="A3" s="13" t="s">
        <v>1</v>
      </c>
      <c r="B3" s="13" t="s">
        <v>4</v>
      </c>
      <c r="C3" s="14" t="s">
        <v>5</v>
      </c>
      <c r="D3" s="14" t="s">
        <v>2</v>
      </c>
      <c r="E3" s="19" t="s">
        <v>3</v>
      </c>
      <c r="F3" s="14" t="s">
        <v>6</v>
      </c>
      <c r="G3" s="14" t="s">
        <v>0</v>
      </c>
      <c r="H3" s="15" t="s">
        <v>7</v>
      </c>
      <c r="I3" s="16" t="s">
        <v>8</v>
      </c>
      <c r="J3" s="16" t="s">
        <v>9</v>
      </c>
      <c r="K3" s="17" t="s">
        <v>10</v>
      </c>
      <c r="L3" s="21" t="s">
        <v>12</v>
      </c>
      <c r="M3" s="42" t="s">
        <v>78</v>
      </c>
    </row>
    <row r="4" spans="1:13" s="12" customFormat="1" x14ac:dyDescent="0.25">
      <c r="A4" s="14" t="s">
        <v>17</v>
      </c>
      <c r="B4" s="25" t="s">
        <v>14</v>
      </c>
      <c r="C4" s="26" t="s">
        <v>15</v>
      </c>
      <c r="D4" s="18" t="s">
        <v>18</v>
      </c>
      <c r="E4" s="19" t="s">
        <v>11</v>
      </c>
      <c r="F4" s="20" t="s">
        <v>19</v>
      </c>
      <c r="G4" s="20" t="s">
        <v>19</v>
      </c>
      <c r="H4" s="22">
        <v>100</v>
      </c>
      <c r="I4" s="16">
        <v>45292</v>
      </c>
      <c r="J4" s="16">
        <v>45657</v>
      </c>
      <c r="K4" s="24">
        <v>9.74</v>
      </c>
      <c r="L4" s="28">
        <f t="shared" ref="L4:L17" si="0">K4-H4</f>
        <v>-90.26</v>
      </c>
      <c r="M4" s="43" t="s">
        <v>79</v>
      </c>
    </row>
    <row r="5" spans="1:13" s="12" customFormat="1" x14ac:dyDescent="0.25">
      <c r="A5" s="14" t="s">
        <v>16</v>
      </c>
      <c r="B5" s="25" t="s">
        <v>14</v>
      </c>
      <c r="C5" s="26" t="s">
        <v>15</v>
      </c>
      <c r="D5" s="18" t="s">
        <v>20</v>
      </c>
      <c r="E5" s="19" t="s">
        <v>11</v>
      </c>
      <c r="F5" s="20" t="s">
        <v>21</v>
      </c>
      <c r="G5" s="23" t="s">
        <v>21</v>
      </c>
      <c r="H5" s="22">
        <v>1200</v>
      </c>
      <c r="I5" s="16">
        <v>45292</v>
      </c>
      <c r="J5" s="16">
        <v>45657</v>
      </c>
      <c r="K5" s="24">
        <v>0</v>
      </c>
      <c r="L5" s="28">
        <f t="shared" si="0"/>
        <v>-1200</v>
      </c>
      <c r="M5" s="43" t="s">
        <v>80</v>
      </c>
    </row>
    <row r="6" spans="1:13" s="12" customFormat="1" x14ac:dyDescent="0.25">
      <c r="A6" s="14" t="s">
        <v>22</v>
      </c>
      <c r="B6" s="25" t="s">
        <v>14</v>
      </c>
      <c r="C6" s="26" t="s">
        <v>15</v>
      </c>
      <c r="D6" s="18" t="s">
        <v>24</v>
      </c>
      <c r="E6" s="19" t="s">
        <v>11</v>
      </c>
      <c r="F6" s="20" t="s">
        <v>23</v>
      </c>
      <c r="G6" s="23" t="s">
        <v>23</v>
      </c>
      <c r="H6" s="22">
        <v>3600</v>
      </c>
      <c r="I6" s="16">
        <v>45292</v>
      </c>
      <c r="J6" s="16">
        <v>45657</v>
      </c>
      <c r="K6" s="24">
        <v>0</v>
      </c>
      <c r="L6" s="28">
        <f t="shared" si="0"/>
        <v>-3600</v>
      </c>
      <c r="M6" s="43" t="s">
        <v>81</v>
      </c>
    </row>
    <row r="7" spans="1:13" s="12" customFormat="1" x14ac:dyDescent="0.25">
      <c r="A7" s="14" t="s">
        <v>25</v>
      </c>
      <c r="B7" s="25" t="s">
        <v>14</v>
      </c>
      <c r="C7" s="26" t="s">
        <v>15</v>
      </c>
      <c r="D7" s="18" t="s">
        <v>26</v>
      </c>
      <c r="E7" s="19" t="s">
        <v>11</v>
      </c>
      <c r="F7" s="20" t="s">
        <v>30</v>
      </c>
      <c r="G7" s="20" t="s">
        <v>30</v>
      </c>
      <c r="H7" s="22">
        <v>1092</v>
      </c>
      <c r="I7" s="16">
        <v>45364</v>
      </c>
      <c r="J7" s="16">
        <v>45657</v>
      </c>
      <c r="K7" s="24">
        <v>1092</v>
      </c>
      <c r="L7" s="28">
        <f t="shared" si="0"/>
        <v>0</v>
      </c>
      <c r="M7" s="43" t="s">
        <v>82</v>
      </c>
    </row>
    <row r="8" spans="1:13" s="12" customFormat="1" x14ac:dyDescent="0.25">
      <c r="A8" s="14" t="s">
        <v>27</v>
      </c>
      <c r="B8" s="25" t="s">
        <v>14</v>
      </c>
      <c r="C8" s="26" t="s">
        <v>15</v>
      </c>
      <c r="D8" s="18" t="s">
        <v>28</v>
      </c>
      <c r="E8" s="19" t="s">
        <v>11</v>
      </c>
      <c r="F8" s="20" t="s">
        <v>29</v>
      </c>
      <c r="G8" s="20" t="s">
        <v>29</v>
      </c>
      <c r="H8" s="22">
        <v>1200</v>
      </c>
      <c r="I8" s="16">
        <v>45292</v>
      </c>
      <c r="J8" s="16">
        <v>45657</v>
      </c>
      <c r="K8" s="24">
        <v>753.2</v>
      </c>
      <c r="L8" s="28">
        <f t="shared" si="0"/>
        <v>-446.79999999999995</v>
      </c>
      <c r="M8" s="43" t="s">
        <v>83</v>
      </c>
    </row>
    <row r="9" spans="1:13" s="12" customFormat="1" x14ac:dyDescent="0.25">
      <c r="A9" s="14" t="s">
        <v>31</v>
      </c>
      <c r="B9" s="25" t="s">
        <v>14</v>
      </c>
      <c r="C9" s="26" t="s">
        <v>15</v>
      </c>
      <c r="D9" s="18" t="s">
        <v>32</v>
      </c>
      <c r="E9" s="19" t="s">
        <v>11</v>
      </c>
      <c r="F9" s="20" t="s">
        <v>33</v>
      </c>
      <c r="G9" s="23" t="s">
        <v>33</v>
      </c>
      <c r="H9" s="22">
        <v>1305</v>
      </c>
      <c r="I9" s="16">
        <v>45292</v>
      </c>
      <c r="J9" s="16">
        <v>45657</v>
      </c>
      <c r="K9" s="24">
        <v>1305</v>
      </c>
      <c r="L9" s="28">
        <f t="shared" si="0"/>
        <v>0</v>
      </c>
      <c r="M9" s="43" t="s">
        <v>84</v>
      </c>
    </row>
    <row r="10" spans="1:13" s="12" customFormat="1" x14ac:dyDescent="0.25">
      <c r="A10" s="14" t="s">
        <v>34</v>
      </c>
      <c r="B10" s="25" t="s">
        <v>14</v>
      </c>
      <c r="C10" s="26" t="s">
        <v>15</v>
      </c>
      <c r="D10" s="18" t="s">
        <v>35</v>
      </c>
      <c r="E10" s="19" t="s">
        <v>11</v>
      </c>
      <c r="F10" s="20" t="s">
        <v>36</v>
      </c>
      <c r="G10" s="20" t="s">
        <v>36</v>
      </c>
      <c r="H10" s="22">
        <v>300</v>
      </c>
      <c r="I10" s="16">
        <v>45292</v>
      </c>
      <c r="J10" s="16">
        <v>45657</v>
      </c>
      <c r="K10" s="24">
        <v>47.5</v>
      </c>
      <c r="L10" s="28">
        <f t="shared" si="0"/>
        <v>-252.5</v>
      </c>
      <c r="M10" s="43" t="s">
        <v>85</v>
      </c>
    </row>
    <row r="11" spans="1:13" s="12" customFormat="1" x14ac:dyDescent="0.25">
      <c r="A11" s="14" t="s">
        <v>37</v>
      </c>
      <c r="B11" s="25" t="s">
        <v>14</v>
      </c>
      <c r="C11" s="26" t="s">
        <v>15</v>
      </c>
      <c r="D11" s="18" t="s">
        <v>38</v>
      </c>
      <c r="E11" s="19" t="s">
        <v>11</v>
      </c>
      <c r="F11" s="20" t="s">
        <v>47</v>
      </c>
      <c r="G11" s="20" t="s">
        <v>47</v>
      </c>
      <c r="H11" s="22">
        <v>630</v>
      </c>
      <c r="I11" s="16">
        <v>44927</v>
      </c>
      <c r="J11" s="16">
        <v>45291</v>
      </c>
      <c r="K11" s="24">
        <v>630</v>
      </c>
      <c r="L11" s="28">
        <f t="shared" si="0"/>
        <v>0</v>
      </c>
      <c r="M11" s="43" t="s">
        <v>86</v>
      </c>
    </row>
    <row r="12" spans="1:13" s="12" customFormat="1" x14ac:dyDescent="0.25">
      <c r="A12" s="14" t="s">
        <v>39</v>
      </c>
      <c r="B12" s="25" t="s">
        <v>14</v>
      </c>
      <c r="C12" s="26" t="s">
        <v>15</v>
      </c>
      <c r="D12" s="18" t="s">
        <v>40</v>
      </c>
      <c r="E12" s="19" t="s">
        <v>11</v>
      </c>
      <c r="F12" s="20" t="s">
        <v>50</v>
      </c>
      <c r="G12" s="20" t="s">
        <v>50</v>
      </c>
      <c r="H12" s="22">
        <v>185</v>
      </c>
      <c r="I12" s="16">
        <v>45292</v>
      </c>
      <c r="J12" s="16">
        <v>45657</v>
      </c>
      <c r="K12" s="24">
        <v>185</v>
      </c>
      <c r="L12" s="28">
        <f t="shared" si="0"/>
        <v>0</v>
      </c>
      <c r="M12" s="43" t="s">
        <v>87</v>
      </c>
    </row>
    <row r="13" spans="1:13" s="12" customFormat="1" x14ac:dyDescent="0.25">
      <c r="A13" s="14" t="s">
        <v>41</v>
      </c>
      <c r="B13" s="25" t="s">
        <v>14</v>
      </c>
      <c r="C13" s="34" t="s">
        <v>15</v>
      </c>
      <c r="D13" s="18" t="s">
        <v>42</v>
      </c>
      <c r="E13" s="36" t="s">
        <v>11</v>
      </c>
      <c r="F13" s="20" t="s">
        <v>43</v>
      </c>
      <c r="G13" s="23" t="s">
        <v>43</v>
      </c>
      <c r="H13" s="22">
        <v>1459.12</v>
      </c>
      <c r="I13" s="16">
        <v>45281</v>
      </c>
      <c r="J13" s="16">
        <v>45281</v>
      </c>
      <c r="K13" s="24">
        <v>1459.12</v>
      </c>
      <c r="L13" s="28">
        <f t="shared" si="0"/>
        <v>0</v>
      </c>
      <c r="M13" s="43" t="s">
        <v>88</v>
      </c>
    </row>
    <row r="14" spans="1:13" s="12" customFormat="1" ht="15" customHeight="1" x14ac:dyDescent="0.25">
      <c r="A14" s="14" t="s">
        <v>157</v>
      </c>
      <c r="B14" s="25" t="s">
        <v>14</v>
      </c>
      <c r="C14" s="34" t="s">
        <v>15</v>
      </c>
      <c r="D14" s="18" t="s">
        <v>158</v>
      </c>
      <c r="E14" s="36" t="s">
        <v>11</v>
      </c>
      <c r="F14" s="20" t="s">
        <v>159</v>
      </c>
      <c r="G14" s="23" t="s">
        <v>159</v>
      </c>
      <c r="H14" s="22">
        <v>634.29999999999995</v>
      </c>
      <c r="I14" s="16">
        <v>45292</v>
      </c>
      <c r="J14" s="16">
        <v>45657</v>
      </c>
      <c r="K14" s="24">
        <v>634.29999999999995</v>
      </c>
      <c r="L14" s="28">
        <f t="shared" si="0"/>
        <v>0</v>
      </c>
      <c r="M14" s="43" t="s">
        <v>160</v>
      </c>
    </row>
    <row r="15" spans="1:13" s="12" customFormat="1" ht="15" customHeight="1" x14ac:dyDescent="0.25">
      <c r="A15" s="14" t="s">
        <v>161</v>
      </c>
      <c r="B15" s="25" t="s">
        <v>14</v>
      </c>
      <c r="C15" s="34" t="s">
        <v>15</v>
      </c>
      <c r="D15" s="18" t="s">
        <v>162</v>
      </c>
      <c r="E15" s="36" t="s">
        <v>11</v>
      </c>
      <c r="F15" s="20" t="s">
        <v>159</v>
      </c>
      <c r="G15" s="20" t="s">
        <v>159</v>
      </c>
      <c r="H15" s="22">
        <v>936</v>
      </c>
      <c r="I15" s="16">
        <v>45292</v>
      </c>
      <c r="J15" s="16">
        <v>45657</v>
      </c>
      <c r="K15" s="24">
        <v>936</v>
      </c>
      <c r="L15" s="28">
        <f t="shared" si="0"/>
        <v>0</v>
      </c>
      <c r="M15" s="43" t="s">
        <v>163</v>
      </c>
    </row>
    <row r="16" spans="1:13" s="12" customFormat="1" x14ac:dyDescent="0.25">
      <c r="A16" s="14" t="s">
        <v>44</v>
      </c>
      <c r="B16" s="25" t="s">
        <v>14</v>
      </c>
      <c r="C16" s="34" t="s">
        <v>15</v>
      </c>
      <c r="D16" s="18" t="s">
        <v>45</v>
      </c>
      <c r="E16" s="36" t="s">
        <v>11</v>
      </c>
      <c r="F16" s="20" t="s">
        <v>46</v>
      </c>
      <c r="G16" s="23" t="s">
        <v>46</v>
      </c>
      <c r="H16" s="22">
        <v>152.69999999999999</v>
      </c>
      <c r="I16" s="16">
        <v>45349</v>
      </c>
      <c r="J16" s="16">
        <v>45349</v>
      </c>
      <c r="K16" s="24">
        <v>152.69999999999999</v>
      </c>
      <c r="L16" s="28">
        <f t="shared" si="0"/>
        <v>0</v>
      </c>
      <c r="M16" s="43" t="s">
        <v>89</v>
      </c>
    </row>
    <row r="17" spans="1:13" s="12" customFormat="1" x14ac:dyDescent="0.25">
      <c r="A17" s="14" t="s">
        <v>145</v>
      </c>
      <c r="B17" s="25" t="s">
        <v>14</v>
      </c>
      <c r="C17" s="34" t="s">
        <v>15</v>
      </c>
      <c r="D17" s="18" t="s">
        <v>146</v>
      </c>
      <c r="E17" s="36" t="s">
        <v>11</v>
      </c>
      <c r="F17" s="20" t="s">
        <v>147</v>
      </c>
      <c r="G17" s="44" t="s">
        <v>147</v>
      </c>
      <c r="H17" s="22">
        <v>300</v>
      </c>
      <c r="I17" s="16" t="s">
        <v>149</v>
      </c>
      <c r="J17" s="16" t="s">
        <v>150</v>
      </c>
      <c r="K17" s="45">
        <v>44.8</v>
      </c>
      <c r="L17" s="28">
        <f t="shared" si="0"/>
        <v>-255.2</v>
      </c>
      <c r="M17" s="43" t="s">
        <v>148</v>
      </c>
    </row>
    <row r="18" spans="1:13" s="32" customFormat="1" x14ac:dyDescent="0.25">
      <c r="A18" s="14" t="s">
        <v>142</v>
      </c>
      <c r="B18" s="46" t="s">
        <v>14</v>
      </c>
      <c r="C18" s="35" t="s">
        <v>15</v>
      </c>
      <c r="D18" s="38" t="s">
        <v>143</v>
      </c>
      <c r="E18" s="37" t="s">
        <v>11</v>
      </c>
      <c r="F18" s="14" t="s">
        <v>49</v>
      </c>
      <c r="G18" s="30" t="s">
        <v>49</v>
      </c>
      <c r="H18" s="22">
        <v>250</v>
      </c>
      <c r="I18" s="16">
        <v>45429</v>
      </c>
      <c r="J18" s="16">
        <v>45429</v>
      </c>
      <c r="K18" s="31">
        <v>80.900000000000006</v>
      </c>
      <c r="L18" s="28">
        <f>K18-H18</f>
        <v>-169.1</v>
      </c>
      <c r="M18" s="43" t="s">
        <v>144</v>
      </c>
    </row>
    <row r="19" spans="1:13" s="32" customFormat="1" x14ac:dyDescent="0.25">
      <c r="A19" s="14" t="s">
        <v>48</v>
      </c>
      <c r="B19" s="46" t="s">
        <v>14</v>
      </c>
      <c r="C19" s="35" t="s">
        <v>15</v>
      </c>
      <c r="D19" s="38" t="s">
        <v>54</v>
      </c>
      <c r="E19" s="37" t="s">
        <v>11</v>
      </c>
      <c r="F19" s="14" t="s">
        <v>49</v>
      </c>
      <c r="G19" s="30" t="s">
        <v>49</v>
      </c>
      <c r="H19" s="22">
        <v>90</v>
      </c>
      <c r="I19" s="16">
        <v>45273</v>
      </c>
      <c r="J19" s="16">
        <v>45273</v>
      </c>
      <c r="K19" s="31">
        <v>84.61</v>
      </c>
      <c r="L19" s="28">
        <f>K19-H19</f>
        <v>-5.3900000000000006</v>
      </c>
      <c r="M19" s="43" t="s">
        <v>90</v>
      </c>
    </row>
    <row r="20" spans="1:13" s="32" customFormat="1" x14ac:dyDescent="0.25">
      <c r="A20" s="14" t="s">
        <v>51</v>
      </c>
      <c r="B20" s="46" t="s">
        <v>14</v>
      </c>
      <c r="C20" s="35" t="s">
        <v>15</v>
      </c>
      <c r="D20" s="38" t="s">
        <v>55</v>
      </c>
      <c r="E20" s="37" t="s">
        <v>11</v>
      </c>
      <c r="F20" s="20" t="s">
        <v>21</v>
      </c>
      <c r="G20" s="20" t="s">
        <v>21</v>
      </c>
      <c r="H20" s="31">
        <v>578.79999999999995</v>
      </c>
      <c r="I20" s="16">
        <v>45017</v>
      </c>
      <c r="J20" s="16">
        <v>45199</v>
      </c>
      <c r="K20" s="31">
        <v>722.8</v>
      </c>
      <c r="L20" s="28">
        <f t="shared" ref="L20:L45" si="1">K20-H20</f>
        <v>144</v>
      </c>
      <c r="M20" s="43" t="s">
        <v>91</v>
      </c>
    </row>
    <row r="21" spans="1:13" s="29" customFormat="1" x14ac:dyDescent="0.25">
      <c r="A21" s="33" t="s">
        <v>52</v>
      </c>
      <c r="B21" s="25" t="s">
        <v>14</v>
      </c>
      <c r="C21" s="34" t="s">
        <v>15</v>
      </c>
      <c r="D21" s="27" t="s">
        <v>53</v>
      </c>
      <c r="E21" s="37" t="s">
        <v>11</v>
      </c>
      <c r="F21" s="20" t="s">
        <v>23</v>
      </c>
      <c r="G21" s="20" t="s">
        <v>23</v>
      </c>
      <c r="H21" s="28">
        <v>1776.32</v>
      </c>
      <c r="I21" s="16">
        <v>44927</v>
      </c>
      <c r="J21" s="16">
        <v>45291</v>
      </c>
      <c r="K21" s="28">
        <v>1776.32</v>
      </c>
      <c r="L21" s="28">
        <f t="shared" si="1"/>
        <v>0</v>
      </c>
      <c r="M21" s="43" t="s">
        <v>92</v>
      </c>
    </row>
    <row r="22" spans="1:13" s="29" customFormat="1" x14ac:dyDescent="0.25">
      <c r="A22" s="33" t="s">
        <v>151</v>
      </c>
      <c r="B22" s="25" t="s">
        <v>14</v>
      </c>
      <c r="C22" s="34" t="s">
        <v>15</v>
      </c>
      <c r="D22" s="27" t="s">
        <v>152</v>
      </c>
      <c r="E22" s="37" t="s">
        <v>11</v>
      </c>
      <c r="F22" s="20" t="s">
        <v>131</v>
      </c>
      <c r="G22" s="20" t="s">
        <v>131</v>
      </c>
      <c r="H22" s="28">
        <v>2500</v>
      </c>
      <c r="I22" s="16">
        <v>45292</v>
      </c>
      <c r="J22" s="16">
        <v>45657</v>
      </c>
      <c r="K22" s="28">
        <v>2500</v>
      </c>
      <c r="L22" s="28">
        <f t="shared" si="1"/>
        <v>0</v>
      </c>
      <c r="M22" s="43" t="s">
        <v>153</v>
      </c>
    </row>
    <row r="23" spans="1:13" s="29" customFormat="1" x14ac:dyDescent="0.25">
      <c r="A23" s="33" t="s">
        <v>155</v>
      </c>
      <c r="B23" s="25" t="s">
        <v>14</v>
      </c>
      <c r="C23" s="34" t="s">
        <v>15</v>
      </c>
      <c r="D23" s="18" t="s">
        <v>154</v>
      </c>
      <c r="E23" s="37" t="s">
        <v>11</v>
      </c>
      <c r="F23" s="20" t="s">
        <v>129</v>
      </c>
      <c r="G23" s="20" t="s">
        <v>129</v>
      </c>
      <c r="H23" s="28">
        <v>960</v>
      </c>
      <c r="I23" s="16">
        <v>45292</v>
      </c>
      <c r="J23" s="16">
        <v>45657</v>
      </c>
      <c r="K23" s="28">
        <v>960</v>
      </c>
      <c r="L23" s="28">
        <f t="shared" si="1"/>
        <v>0</v>
      </c>
      <c r="M23" s="43" t="s">
        <v>156</v>
      </c>
    </row>
    <row r="24" spans="1:13" s="12" customFormat="1" x14ac:dyDescent="0.25">
      <c r="A24" s="14" t="s">
        <v>56</v>
      </c>
      <c r="B24" s="25" t="s">
        <v>14</v>
      </c>
      <c r="C24" s="26" t="s">
        <v>15</v>
      </c>
      <c r="D24" s="18" t="s">
        <v>57</v>
      </c>
      <c r="E24" s="14" t="s">
        <v>11</v>
      </c>
      <c r="F24" s="20" t="s">
        <v>33</v>
      </c>
      <c r="G24" s="23" t="s">
        <v>33</v>
      </c>
      <c r="H24" s="22">
        <v>500</v>
      </c>
      <c r="I24" s="16">
        <v>45474</v>
      </c>
      <c r="J24" s="16">
        <v>45657</v>
      </c>
      <c r="K24" s="39">
        <v>500</v>
      </c>
      <c r="L24" s="28">
        <f t="shared" si="1"/>
        <v>0</v>
      </c>
      <c r="M24" s="43" t="s">
        <v>93</v>
      </c>
    </row>
    <row r="25" spans="1:13" s="12" customFormat="1" ht="24" x14ac:dyDescent="0.25">
      <c r="A25" s="14" t="s">
        <v>59</v>
      </c>
      <c r="B25" s="40" t="s">
        <v>14</v>
      </c>
      <c r="C25" s="41" t="s">
        <v>15</v>
      </c>
      <c r="D25" s="18" t="s">
        <v>58</v>
      </c>
      <c r="E25" s="14" t="s">
        <v>11</v>
      </c>
      <c r="F25" s="20" t="s">
        <v>60</v>
      </c>
      <c r="G25" s="23" t="s">
        <v>60</v>
      </c>
      <c r="H25" s="22">
        <v>1500</v>
      </c>
      <c r="I25" s="16">
        <v>44927</v>
      </c>
      <c r="J25" s="16">
        <v>45291</v>
      </c>
      <c r="K25" s="39">
        <v>1500</v>
      </c>
      <c r="L25" s="28">
        <f t="shared" si="1"/>
        <v>0</v>
      </c>
      <c r="M25" s="43" t="s">
        <v>94</v>
      </c>
    </row>
    <row r="26" spans="1:13" s="12" customFormat="1" x14ac:dyDescent="0.25">
      <c r="A26" s="14" t="s">
        <v>62</v>
      </c>
      <c r="B26" s="25" t="s">
        <v>14</v>
      </c>
      <c r="C26" s="26" t="s">
        <v>15</v>
      </c>
      <c r="D26" s="18" t="s">
        <v>61</v>
      </c>
      <c r="E26" s="14" t="s">
        <v>11</v>
      </c>
      <c r="F26" s="20" t="s">
        <v>60</v>
      </c>
      <c r="G26" s="23" t="s">
        <v>60</v>
      </c>
      <c r="H26" s="22">
        <v>150</v>
      </c>
      <c r="I26" s="16">
        <v>45292</v>
      </c>
      <c r="J26" s="16">
        <v>45657</v>
      </c>
      <c r="K26" s="39">
        <v>150</v>
      </c>
      <c r="L26" s="28">
        <f t="shared" si="1"/>
        <v>0</v>
      </c>
      <c r="M26" s="43" t="s">
        <v>95</v>
      </c>
    </row>
    <row r="27" spans="1:13" x14ac:dyDescent="0.25">
      <c r="A27" s="14" t="s">
        <v>63</v>
      </c>
      <c r="B27" s="25" t="s">
        <v>14</v>
      </c>
      <c r="C27" s="26" t="s">
        <v>15</v>
      </c>
      <c r="D27" s="18" t="s">
        <v>64</v>
      </c>
      <c r="E27" s="20" t="s">
        <v>11</v>
      </c>
      <c r="F27" s="20" t="s">
        <v>65</v>
      </c>
      <c r="G27" s="23" t="s">
        <v>65</v>
      </c>
      <c r="H27" s="22">
        <v>1339.99</v>
      </c>
      <c r="I27" s="16">
        <v>45565</v>
      </c>
      <c r="J27" s="16">
        <v>45565</v>
      </c>
      <c r="K27" s="39">
        <v>1339.99</v>
      </c>
      <c r="L27" s="28">
        <f t="shared" si="1"/>
        <v>0</v>
      </c>
      <c r="M27" s="43" t="s">
        <v>96</v>
      </c>
    </row>
    <row r="28" spans="1:13" x14ac:dyDescent="0.25">
      <c r="A28" s="14" t="s">
        <v>66</v>
      </c>
      <c r="B28" s="25" t="s">
        <v>14</v>
      </c>
      <c r="C28" s="26" t="s">
        <v>15</v>
      </c>
      <c r="D28" s="18" t="s">
        <v>67</v>
      </c>
      <c r="E28" s="20" t="s">
        <v>11</v>
      </c>
      <c r="F28" s="20" t="s">
        <v>68</v>
      </c>
      <c r="G28" s="23" t="s">
        <v>68</v>
      </c>
      <c r="H28" s="22">
        <v>600</v>
      </c>
      <c r="I28" s="16">
        <v>45566</v>
      </c>
      <c r="J28" s="16">
        <v>45570</v>
      </c>
      <c r="K28" s="39">
        <v>400</v>
      </c>
      <c r="L28" s="28">
        <f t="shared" si="1"/>
        <v>-200</v>
      </c>
      <c r="M28" s="43" t="s">
        <v>97</v>
      </c>
    </row>
    <row r="29" spans="1:13" x14ac:dyDescent="0.25">
      <c r="A29" s="14" t="s">
        <v>69</v>
      </c>
      <c r="B29" s="25" t="s">
        <v>14</v>
      </c>
      <c r="C29" s="26" t="s">
        <v>15</v>
      </c>
      <c r="D29" s="18" t="s">
        <v>70</v>
      </c>
      <c r="E29" s="20" t="s">
        <v>11</v>
      </c>
      <c r="F29" s="20" t="s">
        <v>71</v>
      </c>
      <c r="G29" s="20" t="s">
        <v>71</v>
      </c>
      <c r="H29" s="22">
        <v>3500</v>
      </c>
      <c r="I29" s="16">
        <v>45644</v>
      </c>
      <c r="J29" s="16">
        <v>45644</v>
      </c>
      <c r="K29" s="39">
        <v>2904.55</v>
      </c>
      <c r="L29" s="28">
        <f t="shared" si="1"/>
        <v>-595.44999999999982</v>
      </c>
      <c r="M29" s="43" t="s">
        <v>98</v>
      </c>
    </row>
    <row r="30" spans="1:13" x14ac:dyDescent="0.25">
      <c r="A30" s="14" t="s">
        <v>73</v>
      </c>
      <c r="B30" s="25" t="s">
        <v>14</v>
      </c>
      <c r="C30" s="26" t="s">
        <v>15</v>
      </c>
      <c r="D30" s="18" t="s">
        <v>72</v>
      </c>
      <c r="E30" s="20" t="s">
        <v>11</v>
      </c>
      <c r="F30" s="20" t="s">
        <v>65</v>
      </c>
      <c r="G30" s="23" t="s">
        <v>65</v>
      </c>
      <c r="H30" s="22">
        <v>2162</v>
      </c>
      <c r="I30" s="16">
        <v>45657</v>
      </c>
      <c r="J30" s="16">
        <v>46022</v>
      </c>
      <c r="K30" s="39">
        <v>2162</v>
      </c>
      <c r="L30" s="28">
        <f t="shared" si="1"/>
        <v>0</v>
      </c>
      <c r="M30" s="43" t="s">
        <v>99</v>
      </c>
    </row>
    <row r="31" spans="1:13" x14ac:dyDescent="0.25">
      <c r="A31" s="49" t="s">
        <v>164</v>
      </c>
      <c r="B31" s="25" t="s">
        <v>14</v>
      </c>
      <c r="C31" s="26" t="s">
        <v>15</v>
      </c>
      <c r="D31" s="20" t="s">
        <v>165</v>
      </c>
      <c r="E31" s="20" t="s">
        <v>11</v>
      </c>
      <c r="F31" s="20" t="s">
        <v>76</v>
      </c>
      <c r="G31" s="23" t="s">
        <v>76</v>
      </c>
      <c r="H31" s="22">
        <v>750</v>
      </c>
      <c r="I31" s="16">
        <v>45292</v>
      </c>
      <c r="J31" s="16">
        <v>45657</v>
      </c>
      <c r="K31" s="39">
        <v>750</v>
      </c>
      <c r="L31" s="28">
        <f t="shared" ref="L31" si="2">K31-H31</f>
        <v>0</v>
      </c>
      <c r="M31" s="43" t="s">
        <v>166</v>
      </c>
    </row>
    <row r="32" spans="1:13" x14ac:dyDescent="0.25">
      <c r="A32" s="14" t="s">
        <v>74</v>
      </c>
      <c r="B32" s="25" t="s">
        <v>14</v>
      </c>
      <c r="C32" s="26" t="s">
        <v>15</v>
      </c>
      <c r="D32" s="18" t="s">
        <v>75</v>
      </c>
      <c r="E32" s="20" t="s">
        <v>11</v>
      </c>
      <c r="F32" s="20" t="s">
        <v>76</v>
      </c>
      <c r="G32" s="23" t="s">
        <v>76</v>
      </c>
      <c r="H32" s="22">
        <v>1000</v>
      </c>
      <c r="I32" s="16">
        <v>45292</v>
      </c>
      <c r="J32" s="16">
        <v>45657</v>
      </c>
      <c r="K32" s="39">
        <v>1000</v>
      </c>
      <c r="L32" s="28">
        <f t="shared" si="1"/>
        <v>0</v>
      </c>
      <c r="M32" s="43" t="s">
        <v>125</v>
      </c>
    </row>
    <row r="33" spans="1:13" x14ac:dyDescent="0.25">
      <c r="A33" s="14" t="s">
        <v>102</v>
      </c>
      <c r="B33" s="25" t="s">
        <v>14</v>
      </c>
      <c r="C33" s="26" t="s">
        <v>15</v>
      </c>
      <c r="D33" s="18" t="s">
        <v>111</v>
      </c>
      <c r="E33" s="20" t="s">
        <v>11</v>
      </c>
      <c r="F33" s="20" t="s">
        <v>47</v>
      </c>
      <c r="G33" s="20" t="s">
        <v>47</v>
      </c>
      <c r="H33" s="22">
        <v>700</v>
      </c>
      <c r="I33" s="16">
        <v>45292</v>
      </c>
      <c r="J33" s="16">
        <v>45657</v>
      </c>
      <c r="K33" s="39">
        <v>0</v>
      </c>
      <c r="L33" s="28">
        <f t="shared" si="1"/>
        <v>-700</v>
      </c>
      <c r="M33" s="43" t="s">
        <v>126</v>
      </c>
    </row>
    <row r="34" spans="1:13" x14ac:dyDescent="0.25">
      <c r="A34" s="14" t="s">
        <v>101</v>
      </c>
      <c r="B34" s="25" t="s">
        <v>14</v>
      </c>
      <c r="C34" s="26" t="s">
        <v>15</v>
      </c>
      <c r="D34" s="18" t="s">
        <v>100</v>
      </c>
      <c r="E34" s="20" t="s">
        <v>11</v>
      </c>
      <c r="F34" s="20" t="s">
        <v>65</v>
      </c>
      <c r="G34" s="20" t="s">
        <v>65</v>
      </c>
      <c r="H34" s="22">
        <v>2162</v>
      </c>
      <c r="I34" s="16">
        <v>46022</v>
      </c>
      <c r="J34" s="16">
        <v>46387</v>
      </c>
      <c r="K34" s="39">
        <v>0</v>
      </c>
      <c r="L34" s="28">
        <f t="shared" si="1"/>
        <v>-2162</v>
      </c>
      <c r="M34" s="43" t="s">
        <v>136</v>
      </c>
    </row>
    <row r="35" spans="1:13" x14ac:dyDescent="0.25">
      <c r="A35" s="14" t="s">
        <v>104</v>
      </c>
      <c r="B35" s="25" t="s">
        <v>14</v>
      </c>
      <c r="C35" s="26" t="s">
        <v>15</v>
      </c>
      <c r="D35" s="18" t="s">
        <v>103</v>
      </c>
      <c r="E35" s="20" t="s">
        <v>11</v>
      </c>
      <c r="F35" s="20" t="s">
        <v>65</v>
      </c>
      <c r="G35" s="20" t="s">
        <v>65</v>
      </c>
      <c r="H35" s="22">
        <v>1339.99</v>
      </c>
      <c r="I35" s="16">
        <v>46022</v>
      </c>
      <c r="J35" s="16">
        <v>46387</v>
      </c>
      <c r="K35" s="39">
        <v>0</v>
      </c>
      <c r="L35" s="28">
        <f t="shared" si="1"/>
        <v>-1339.99</v>
      </c>
      <c r="M35" s="43" t="s">
        <v>135</v>
      </c>
    </row>
    <row r="36" spans="1:13" x14ac:dyDescent="0.25">
      <c r="A36" s="14" t="s">
        <v>105</v>
      </c>
      <c r="B36" s="25" t="s">
        <v>14</v>
      </c>
      <c r="C36" s="26" t="s">
        <v>15</v>
      </c>
      <c r="D36" s="18" t="s">
        <v>110</v>
      </c>
      <c r="E36" s="20" t="s">
        <v>11</v>
      </c>
      <c r="F36" s="20" t="s">
        <v>76</v>
      </c>
      <c r="G36" s="20" t="s">
        <v>76</v>
      </c>
      <c r="H36" s="22">
        <v>1000</v>
      </c>
      <c r="I36" s="16">
        <v>45658</v>
      </c>
      <c r="J36" s="16">
        <v>46022</v>
      </c>
      <c r="K36" s="39">
        <v>0</v>
      </c>
      <c r="L36" s="28">
        <f t="shared" si="1"/>
        <v>-1000</v>
      </c>
      <c r="M36" s="43" t="s">
        <v>137</v>
      </c>
    </row>
    <row r="37" spans="1:13" x14ac:dyDescent="0.25">
      <c r="A37" s="14" t="s">
        <v>106</v>
      </c>
      <c r="B37" s="25" t="s">
        <v>14</v>
      </c>
      <c r="C37" s="26" t="s">
        <v>15</v>
      </c>
      <c r="D37" s="20" t="s">
        <v>109</v>
      </c>
      <c r="E37" s="20" t="s">
        <v>11</v>
      </c>
      <c r="F37" s="20" t="s">
        <v>76</v>
      </c>
      <c r="G37" s="20" t="s">
        <v>76</v>
      </c>
      <c r="H37" s="22">
        <v>750</v>
      </c>
      <c r="I37" s="16">
        <v>45658</v>
      </c>
      <c r="J37" s="16">
        <v>46022</v>
      </c>
      <c r="K37" s="39">
        <v>0</v>
      </c>
      <c r="L37" s="28">
        <f t="shared" si="1"/>
        <v>-750</v>
      </c>
      <c r="M37" s="43" t="s">
        <v>138</v>
      </c>
    </row>
    <row r="38" spans="1:13" x14ac:dyDescent="0.25">
      <c r="A38" s="14" t="s">
        <v>107</v>
      </c>
      <c r="B38" s="25" t="s">
        <v>14</v>
      </c>
      <c r="C38" s="26" t="s">
        <v>15</v>
      </c>
      <c r="D38" s="18" t="s">
        <v>108</v>
      </c>
      <c r="E38" s="20" t="s">
        <v>11</v>
      </c>
      <c r="F38" s="20" t="s">
        <v>30</v>
      </c>
      <c r="G38" s="20" t="s">
        <v>30</v>
      </c>
      <c r="H38" s="22">
        <v>1100</v>
      </c>
      <c r="I38" s="16">
        <v>45658</v>
      </c>
      <c r="J38" s="16">
        <v>46022</v>
      </c>
      <c r="K38" s="39">
        <v>0</v>
      </c>
      <c r="L38" s="28">
        <f t="shared" si="1"/>
        <v>-1100</v>
      </c>
      <c r="M38" s="43" t="s">
        <v>127</v>
      </c>
    </row>
    <row r="39" spans="1:13" x14ac:dyDescent="0.25">
      <c r="A39" s="14" t="s">
        <v>112</v>
      </c>
      <c r="B39" s="25" t="s">
        <v>14</v>
      </c>
      <c r="C39" s="26" t="s">
        <v>15</v>
      </c>
      <c r="D39" s="18" t="s">
        <v>113</v>
      </c>
      <c r="E39" s="20" t="s">
        <v>11</v>
      </c>
      <c r="F39" s="20" t="s">
        <v>33</v>
      </c>
      <c r="G39" s="20" t="s">
        <v>33</v>
      </c>
      <c r="H39" s="22">
        <v>1400</v>
      </c>
      <c r="I39" s="16">
        <v>45658</v>
      </c>
      <c r="J39" s="16">
        <v>46022</v>
      </c>
      <c r="K39" s="39">
        <v>0</v>
      </c>
      <c r="L39" s="28">
        <f t="shared" si="1"/>
        <v>-1400</v>
      </c>
      <c r="M39" s="43" t="s">
        <v>134</v>
      </c>
    </row>
    <row r="40" spans="1:13" x14ac:dyDescent="0.25">
      <c r="A40" s="14" t="s">
        <v>115</v>
      </c>
      <c r="B40" s="25" t="s">
        <v>14</v>
      </c>
      <c r="C40" s="26" t="s">
        <v>15</v>
      </c>
      <c r="D40" s="18" t="s">
        <v>114</v>
      </c>
      <c r="E40" s="20" t="s">
        <v>11</v>
      </c>
      <c r="F40" s="20" t="s">
        <v>60</v>
      </c>
      <c r="G40" s="20" t="s">
        <v>60</v>
      </c>
      <c r="H40" s="22">
        <v>150</v>
      </c>
      <c r="I40" s="16">
        <v>45658</v>
      </c>
      <c r="J40" s="16">
        <v>46022</v>
      </c>
      <c r="K40" s="39">
        <v>0</v>
      </c>
      <c r="L40" s="28">
        <f t="shared" si="1"/>
        <v>-150</v>
      </c>
      <c r="M40" s="43" t="s">
        <v>139</v>
      </c>
    </row>
    <row r="41" spans="1:13" x14ac:dyDescent="0.25">
      <c r="A41" s="14" t="s">
        <v>117</v>
      </c>
      <c r="B41" s="25" t="s">
        <v>14</v>
      </c>
      <c r="C41" s="26" t="s">
        <v>15</v>
      </c>
      <c r="D41" s="18" t="s">
        <v>116</v>
      </c>
      <c r="E41" s="20" t="s">
        <v>11</v>
      </c>
      <c r="F41" s="20" t="s">
        <v>129</v>
      </c>
      <c r="G41" s="20" t="s">
        <v>129</v>
      </c>
      <c r="H41" s="22">
        <v>960</v>
      </c>
      <c r="I41" s="16">
        <v>45658</v>
      </c>
      <c r="J41" s="16">
        <v>46022</v>
      </c>
      <c r="K41" s="39">
        <v>0</v>
      </c>
      <c r="L41" s="28">
        <f t="shared" si="1"/>
        <v>-960</v>
      </c>
      <c r="M41" s="43" t="s">
        <v>130</v>
      </c>
    </row>
    <row r="42" spans="1:13" x14ac:dyDescent="0.25">
      <c r="A42" s="14" t="s">
        <v>119</v>
      </c>
      <c r="B42" s="25" t="s">
        <v>14</v>
      </c>
      <c r="C42" s="26" t="s">
        <v>15</v>
      </c>
      <c r="D42" s="18" t="s">
        <v>118</v>
      </c>
      <c r="E42" s="20" t="s">
        <v>11</v>
      </c>
      <c r="F42" s="20" t="s">
        <v>29</v>
      </c>
      <c r="G42" s="20" t="s">
        <v>29</v>
      </c>
      <c r="H42" s="22">
        <v>1200</v>
      </c>
      <c r="I42" s="16">
        <v>45658</v>
      </c>
      <c r="J42" s="16">
        <v>46022</v>
      </c>
      <c r="K42" s="39">
        <v>0</v>
      </c>
      <c r="L42" s="28">
        <f t="shared" si="1"/>
        <v>-1200</v>
      </c>
      <c r="M42" s="43" t="s">
        <v>128</v>
      </c>
    </row>
    <row r="43" spans="1:13" x14ac:dyDescent="0.25">
      <c r="A43" s="14" t="s">
        <v>120</v>
      </c>
      <c r="B43" s="25" t="s">
        <v>14</v>
      </c>
      <c r="C43" s="26" t="s">
        <v>15</v>
      </c>
      <c r="D43" s="18" t="s">
        <v>132</v>
      </c>
      <c r="E43" s="20" t="s">
        <v>11</v>
      </c>
      <c r="F43" s="20" t="s">
        <v>131</v>
      </c>
      <c r="G43" s="20" t="s">
        <v>131</v>
      </c>
      <c r="H43" s="22">
        <v>2500</v>
      </c>
      <c r="I43" s="16">
        <v>45658</v>
      </c>
      <c r="J43" s="16">
        <v>46022</v>
      </c>
      <c r="K43" s="39">
        <v>0</v>
      </c>
      <c r="L43" s="28">
        <f t="shared" si="1"/>
        <v>-2500</v>
      </c>
      <c r="M43" s="43" t="s">
        <v>133</v>
      </c>
    </row>
    <row r="44" spans="1:13" ht="15" customHeight="1" x14ac:dyDescent="0.25">
      <c r="A44" s="14" t="s">
        <v>122</v>
      </c>
      <c r="B44" s="25" t="s">
        <v>14</v>
      </c>
      <c r="C44" s="26" t="s">
        <v>15</v>
      </c>
      <c r="D44" s="18" t="s">
        <v>121</v>
      </c>
      <c r="E44" s="20" t="s">
        <v>11</v>
      </c>
      <c r="F44" s="20" t="s">
        <v>159</v>
      </c>
      <c r="G44" s="20" t="s">
        <v>159</v>
      </c>
      <c r="H44" s="22">
        <v>700</v>
      </c>
      <c r="I44" s="16">
        <v>45658</v>
      </c>
      <c r="J44" s="16">
        <v>46022</v>
      </c>
      <c r="K44" s="39">
        <v>0</v>
      </c>
      <c r="L44" s="28">
        <f t="shared" si="1"/>
        <v>-700</v>
      </c>
      <c r="M44" s="43" t="s">
        <v>140</v>
      </c>
    </row>
    <row r="45" spans="1:13" x14ac:dyDescent="0.25">
      <c r="A45" s="14" t="s">
        <v>124</v>
      </c>
      <c r="B45" s="25" t="s">
        <v>14</v>
      </c>
      <c r="C45" s="26" t="s">
        <v>15</v>
      </c>
      <c r="D45" s="18" t="s">
        <v>123</v>
      </c>
      <c r="E45" s="20" t="s">
        <v>11</v>
      </c>
      <c r="F45" s="20" t="s">
        <v>23</v>
      </c>
      <c r="G45" s="20" t="s">
        <v>23</v>
      </c>
      <c r="H45" s="22">
        <v>3000</v>
      </c>
      <c r="I45" s="16">
        <v>45658</v>
      </c>
      <c r="J45" s="16">
        <v>46022</v>
      </c>
      <c r="K45" s="39">
        <v>0</v>
      </c>
      <c r="L45" s="28">
        <f t="shared" si="1"/>
        <v>-3000</v>
      </c>
      <c r="M45" s="43" t="s">
        <v>141</v>
      </c>
    </row>
  </sheetData>
  <autoFilter ref="A3:M45"/>
  <sortState ref="A4:K4">
    <sortCondition ref="I4"/>
  </sortState>
  <mergeCells count="2">
    <mergeCell ref="A1:L1"/>
    <mergeCell ref="A2:L2"/>
  </mergeCells>
  <hyperlinks>
    <hyperlink ref="M4" r:id="rId1"/>
    <hyperlink ref="M5" r:id="rId2"/>
    <hyperlink ref="M6" r:id="rId3"/>
    <hyperlink ref="M7" r:id="rId4"/>
    <hyperlink ref="M8" r:id="rId5"/>
    <hyperlink ref="M9" r:id="rId6"/>
    <hyperlink ref="M10" r:id="rId7"/>
    <hyperlink ref="M11" r:id="rId8"/>
    <hyperlink ref="M12" r:id="rId9"/>
    <hyperlink ref="M13" r:id="rId10"/>
    <hyperlink ref="M16" r:id="rId11"/>
    <hyperlink ref="M19" r:id="rId12"/>
    <hyperlink ref="M20" r:id="rId13"/>
    <hyperlink ref="M21" r:id="rId14"/>
    <hyperlink ref="M24" r:id="rId15"/>
    <hyperlink ref="M25" r:id="rId16"/>
    <hyperlink ref="M27" r:id="rId17"/>
    <hyperlink ref="M28" r:id="rId18"/>
    <hyperlink ref="M29" r:id="rId19"/>
    <hyperlink ref="M30" r:id="rId20"/>
    <hyperlink ref="M32" r:id="rId21"/>
    <hyperlink ref="M33" r:id="rId22"/>
    <hyperlink ref="M38" r:id="rId23"/>
    <hyperlink ref="M42" r:id="rId24"/>
    <hyperlink ref="M41" r:id="rId25"/>
    <hyperlink ref="M43" r:id="rId26"/>
    <hyperlink ref="M39" r:id="rId27"/>
    <hyperlink ref="M35" r:id="rId28"/>
    <hyperlink ref="M34" r:id="rId29"/>
    <hyperlink ref="M36" r:id="rId30"/>
    <hyperlink ref="M37" r:id="rId31"/>
    <hyperlink ref="M40" r:id="rId32"/>
    <hyperlink ref="M44" r:id="rId33"/>
    <hyperlink ref="M45" r:id="rId34"/>
    <hyperlink ref="M18" r:id="rId35"/>
    <hyperlink ref="M17" r:id="rId36"/>
    <hyperlink ref="M22" r:id="rId37"/>
    <hyperlink ref="M23" r:id="rId38"/>
    <hyperlink ref="M14" r:id="rId39"/>
    <hyperlink ref="M15" r:id="rId40"/>
    <hyperlink ref="M31" r:id="rId41"/>
  </hyperlinks>
  <pageMargins left="0.70866141732283472" right="0.70866141732283472" top="0.74803149606299213" bottom="0.74803149606299213" header="0.31496062992125984" footer="0.31496062992125984"/>
  <pageSetup paperSize="8" scale="80" fitToHeight="0" orientation="landscape" r:id="rId42"/>
  <headerFooter>
    <oddFooter>&amp;RPag.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241C33-46D2-4753-813B-0AF267201A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16C37C-B57D-446A-BE13-2E029E6C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4CE00B-F34B-4010-B0F4-62CA0234424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Anno 2024</vt:lpstr>
      <vt:lpstr>Foglio1</vt:lpstr>
      <vt:lpstr>'Anno 2024'!Area_stampa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Ord.Ing.Fermo</cp:lastModifiedBy>
  <cp:lastPrinted>2019-10-15T08:21:21Z</cp:lastPrinted>
  <dcterms:created xsi:type="dcterms:W3CDTF">2014-01-29T13:24:45Z</dcterms:created>
  <dcterms:modified xsi:type="dcterms:W3CDTF">2025-06-25T12:32:53Z</dcterms:modified>
</cp:coreProperties>
</file>